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PHP\www\deped-wins\OfflineSystem\"/>
    </mc:Choice>
  </mc:AlternateContent>
  <bookViews>
    <workbookView xWindow="120" yWindow="105" windowWidth="11880" windowHeight="5520"/>
  </bookViews>
  <sheets>
    <sheet name="Entry" sheetId="12" r:id="rId1"/>
    <sheet name="Div rating" sheetId="14" r:id="rId2"/>
  </sheets>
  <definedNames>
    <definedName name="Dropdown">#REF!</definedName>
    <definedName name="Headers">#REF!</definedName>
    <definedName name="Sublist_Right">INDEX(Dropdown, 2,MATCH(#REF!,Headers,0)):INDEX(Dropdown, COUNTA(INDEX(Dropdown,,MATCH(#REF!,Headers,0))),MATCH(#REF!,Headers,0))</definedName>
  </definedNames>
  <calcPr calcId="152511"/>
</workbook>
</file>

<file path=xl/calcChain.xml><?xml version="1.0" encoding="utf-8"?>
<calcChain xmlns="http://schemas.openxmlformats.org/spreadsheetml/2006/main">
  <c r="B6" i="14" l="1"/>
  <c r="B5" i="14"/>
  <c r="D36" i="12" l="1"/>
  <c r="D34" i="12"/>
  <c r="D33" i="12"/>
  <c r="D31" i="12"/>
  <c r="D30" i="12"/>
  <c r="D28" i="12"/>
  <c r="D27" i="12"/>
  <c r="D26" i="12"/>
  <c r="D25" i="12"/>
  <c r="D22" i="12"/>
  <c r="D18" i="12"/>
  <c r="D14" i="12"/>
  <c r="D6" i="14" l="1"/>
  <c r="D5" i="14"/>
  <c r="D37" i="12" l="1"/>
  <c r="B7" i="14" l="1"/>
  <c r="D7" i="14" s="1"/>
  <c r="D8" i="14" s="1"/>
  <c r="D9" i="14" s="1"/>
</calcChain>
</file>

<file path=xl/sharedStrings.xml><?xml version="1.0" encoding="utf-8"?>
<sst xmlns="http://schemas.openxmlformats.org/spreadsheetml/2006/main" count="57" uniqueCount="53">
  <si>
    <t>Score</t>
  </si>
  <si>
    <t>DEPARTMENT OF EDUCATION</t>
  </si>
  <si>
    <t>2. M&amp;E of WinS as part of the SDO M&amp;E system</t>
  </si>
  <si>
    <t>Weight</t>
  </si>
  <si>
    <t>Total</t>
  </si>
  <si>
    <t>Recognition System for WinS Program Management</t>
  </si>
  <si>
    <t>Schools' achievement of national standards</t>
  </si>
  <si>
    <t>Organizational Enablers</t>
  </si>
  <si>
    <t>Improvement of Schools in WinS Implementation Level</t>
  </si>
  <si>
    <t>1. Functional SD WinS TWG which comprise a range of internal and external stakeholders that are working together and providing directions on WinS management and implementation</t>
  </si>
  <si>
    <t>3. TA System includes WinS</t>
  </si>
  <si>
    <t>4. SDO Learning Resource Development and Management System is developing, distributing and assuring the quality of WinS materials to support health education</t>
  </si>
  <si>
    <t>5. WinS is reflected as agenda in the Division Education Development Plan (DEDP - SDO’s strategic plan) on areas such as research, KM, T&amp;D.</t>
  </si>
  <si>
    <t>6. Resource allocation for WinS activities and services (reflected in the SDO’s Annual Improvement Plan and/or Annual Procurement Plan)</t>
  </si>
  <si>
    <t>7. Active involvement of partners (e.g. NGOs, LGUs, CSO and INGOs) in implementing the WinS agenda  as a result of actively establishing and maintaining linkages with these partners (at least 2 types of partners)</t>
  </si>
  <si>
    <t>8. Conducts at least one study a year on WinS or a topic related to it</t>
  </si>
  <si>
    <t>9. SDO-led WinS project or innovations</t>
  </si>
  <si>
    <t>10. Utilize WinS M&amp;E data to design and make improvements on programs (knowledge management)</t>
  </si>
  <si>
    <t>11. WinS as a learning topic is included in the SDO Professional Development Program (for SDO staff and supervisors)</t>
  </si>
  <si>
    <t>12. SDO staff and supervisors developed their capacity by participating in learning opportunities  – e.g. direct training; LAC sessions; advance learning on WinS</t>
  </si>
  <si>
    <t>Means of Verification</t>
  </si>
  <si>
    <t>Percent of Schools</t>
  </si>
  <si>
    <t>At least one Research paper on WinS per year</t>
  </si>
  <si>
    <t>Certificate of participation in WinS trainings for at least half of the personnel assigned to monitor and provide TA for WinS</t>
  </si>
  <si>
    <t>Any form of issuance to constitute the WinS TWG</t>
  </si>
  <si>
    <t>At least 2 WinS TWG meeting in one year with minutes as supporting document</t>
  </si>
  <si>
    <t>Attendance sheet shows internal and external stakeholders attending the meeting/s</t>
  </si>
  <si>
    <t>TWG program of work should address important issues and enhance program implementation of WinS</t>
  </si>
  <si>
    <t>At least 95% of schools encoded</t>
  </si>
  <si>
    <t>Policy document or manual indicating system of monitoring and evaluating WinS containing the following: tools, process, persons involved and schedule</t>
  </si>
  <si>
    <t>Division Monitoring Reports include WinS</t>
  </si>
  <si>
    <t>WinS is part of the SDO’s TA agenda to schools</t>
  </si>
  <si>
    <t>Policy document or manual indicating system of technical assistance for WinS containing the following: tools, process, persons involved and schedule</t>
  </si>
  <si>
    <t xml:space="preserve">TA plan uses data coming from the WinS M&amp;E system </t>
  </si>
  <si>
    <t xml:space="preserve">Copy of new WinS materials developed, distributed or approved </t>
  </si>
  <si>
    <t>WinS is one of the improvement areas of the DEDP</t>
  </si>
  <si>
    <t>WinS activities/services can be found in the AIP/APP</t>
  </si>
  <si>
    <t>Documentation of involvement of at least 2 partners (eg. MOA, MOU, etc.)</t>
  </si>
  <si>
    <t xml:space="preserve">List of support obtained resulting from resource mobilization </t>
  </si>
  <si>
    <t>Project design on WinS (eg. Initiatives to innovate, sustain, or improve)</t>
  </si>
  <si>
    <t>Documentation of WinS project implementation or innovation</t>
  </si>
  <si>
    <t>Plan adjustments are made based on WinS M&amp;E data</t>
  </si>
  <si>
    <t>Training design indicating WinS as one of the learning topics</t>
  </si>
  <si>
    <t>Training report with WinS as one of the learning topics</t>
  </si>
  <si>
    <t>Findings</t>
  </si>
  <si>
    <t>At least 25% of schools have been validated by the Schools Division Office</t>
  </si>
  <si>
    <t>Criteria 1</t>
  </si>
  <si>
    <t>Criteria 2</t>
  </si>
  <si>
    <t>Criteria 3</t>
  </si>
  <si>
    <t>Overall Rating</t>
  </si>
  <si>
    <t>Weighted Score</t>
  </si>
  <si>
    <t>Criteria</t>
  </si>
  <si>
    <t>Version: 2016-12-12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</si>
</sst>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4508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1" fillId="0" borderId="0" xfId="0" applyFont="1"/>
    <xf numFmtId="0" fontId="0" fillId="0" borderId="0" xfId="0" applyAlignment="1">
      <alignment horizontal="left" vertical="top"/>
    </xf>
    <xf numFmtId="49" fontId="0" fillId="0" borderId="0" xfId="0" applyNumberFormat="1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/>
    </xf>
    <xf numFmtId="9" fontId="0" fillId="0" borderId="1" xfId="0" applyNumberFormat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/>
    </xf>
    <xf numFmtId="49" fontId="0" fillId="3" borderId="0" xfId="0" applyNumberFormat="1" applyFont="1" applyFill="1" applyAlignment="1" applyProtection="1">
      <alignment vertical="top"/>
    </xf>
    <xf numFmtId="0" fontId="3" fillId="3" borderId="0" xfId="0" applyFont="1" applyFill="1" applyAlignment="1" applyProtection="1">
      <alignment vertical="top"/>
    </xf>
    <xf numFmtId="0" fontId="0" fillId="0" borderId="1" xfId="0" applyFont="1" applyBorder="1" applyAlignment="1" applyProtection="1">
      <alignment vertical="top" wrapText="1"/>
    </xf>
    <xf numFmtId="0" fontId="4" fillId="0" borderId="1" xfId="0" applyFont="1" applyBorder="1" applyAlignment="1" applyProtection="1">
      <alignment vertical="top" wrapText="1"/>
    </xf>
    <xf numFmtId="0" fontId="1" fillId="0" borderId="0" xfId="0" applyFont="1" applyAlignment="1" applyProtection="1">
      <alignment horizontal="right" vertical="top"/>
    </xf>
    <xf numFmtId="164" fontId="1" fillId="3" borderId="0" xfId="0" applyNumberFormat="1" applyFont="1" applyFill="1" applyAlignment="1" applyProtection="1">
      <alignment horizontal="left" vertical="top"/>
    </xf>
    <xf numFmtId="0" fontId="1" fillId="3" borderId="0" xfId="0" applyFont="1" applyFill="1" applyAlignment="1" applyProtection="1">
      <alignment vertical="top"/>
    </xf>
    <xf numFmtId="0" fontId="0" fillId="3" borderId="0" xfId="0" applyFont="1" applyFill="1" applyAlignment="1" applyProtection="1">
      <alignment horizontal="left" vertical="top" wrapText="1"/>
    </xf>
    <xf numFmtId="0" fontId="0" fillId="3" borderId="0" xfId="0" applyFont="1" applyFill="1" applyAlignment="1" applyProtection="1">
      <alignment vertical="top"/>
    </xf>
    <xf numFmtId="49" fontId="1" fillId="3" borderId="0" xfId="0" applyNumberFormat="1" applyFont="1" applyFill="1" applyAlignment="1" applyProtection="1">
      <alignment vertical="top"/>
    </xf>
    <xf numFmtId="9" fontId="0" fillId="2" borderId="1" xfId="1" applyFont="1" applyFill="1" applyBorder="1" applyAlignment="1" applyProtection="1">
      <alignment horizontal="center" vertical="top"/>
      <protection locked="0"/>
    </xf>
    <xf numFmtId="0" fontId="0" fillId="2" borderId="1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Alignment="1" applyProtection="1">
      <alignment vertical="top"/>
    </xf>
    <xf numFmtId="0" fontId="1" fillId="0" borderId="0" xfId="0" applyFont="1" applyAlignment="1" applyProtection="1">
      <alignment horizontal="center" vertical="top" wrapText="1"/>
    </xf>
    <xf numFmtId="0" fontId="1" fillId="0" borderId="1" xfId="0" applyFont="1" applyBorder="1" applyAlignment="1" applyProtection="1">
      <alignment vertical="top"/>
    </xf>
    <xf numFmtId="0" fontId="1" fillId="0" borderId="0" xfId="0" applyFont="1" applyAlignment="1" applyProtection="1">
      <alignment vertical="top"/>
    </xf>
    <xf numFmtId="0" fontId="1" fillId="0" borderId="1" xfId="0" applyFont="1" applyBorder="1" applyAlignment="1" applyProtection="1">
      <alignment horizontal="center" vertical="top"/>
    </xf>
    <xf numFmtId="0" fontId="0" fillId="0" borderId="1" xfId="0" applyFont="1" applyBorder="1" applyAlignment="1" applyProtection="1">
      <alignment horizontal="center" vertical="top"/>
    </xf>
    <xf numFmtId="0" fontId="1" fillId="0" borderId="0" xfId="0" applyFont="1" applyAlignment="1">
      <alignment horizontal="left" vertical="top"/>
    </xf>
    <xf numFmtId="0" fontId="1" fillId="3" borderId="0" xfId="0" applyFont="1" applyFill="1" applyAlignment="1" applyProtection="1">
      <alignment horizontal="left" vertical="top" wrapText="1"/>
    </xf>
    <xf numFmtId="0" fontId="6" fillId="0" borderId="1" xfId="0" applyFont="1" applyBorder="1" applyAlignment="1" applyProtection="1">
      <alignment horizontal="center" vertical="top" wrapText="1"/>
    </xf>
    <xf numFmtId="0" fontId="4" fillId="0" borderId="3" xfId="0" applyFont="1" applyBorder="1" applyAlignment="1" applyProtection="1">
      <alignment vertical="top" wrapText="1"/>
    </xf>
    <xf numFmtId="0" fontId="4" fillId="0" borderId="2" xfId="0" applyFont="1" applyBorder="1" applyAlignment="1" applyProtection="1">
      <alignment vertical="top" wrapText="1"/>
    </xf>
    <xf numFmtId="0" fontId="6" fillId="0" borderId="3" xfId="0" applyFont="1" applyBorder="1" applyAlignment="1" applyProtection="1">
      <alignment horizontal="center" vertical="top" wrapText="1"/>
    </xf>
    <xf numFmtId="0" fontId="6" fillId="0" borderId="4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center" vertical="top" wrapText="1"/>
    </xf>
    <xf numFmtId="0" fontId="4" fillId="0" borderId="1" xfId="0" applyFont="1" applyBorder="1" applyAlignment="1" applyProtection="1">
      <alignment vertical="top" wrapText="1"/>
    </xf>
    <xf numFmtId="0" fontId="6" fillId="0" borderId="1" xfId="0" applyFont="1" applyBorder="1" applyAlignment="1" applyProtection="1">
      <alignment horizontal="center" vertical="top" wrapText="1"/>
    </xf>
    <xf numFmtId="0" fontId="4" fillId="0" borderId="4" xfId="0" applyFont="1" applyBorder="1" applyAlignment="1" applyProtection="1">
      <alignment vertical="top" wrapText="1"/>
    </xf>
    <xf numFmtId="0" fontId="0" fillId="0" borderId="1" xfId="0" applyBorder="1" applyAlignment="1">
      <alignment horizontal="right" vertical="top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0099FF"/>
      <color rgb="FFFF0000"/>
      <color rgb="FF00FFFF"/>
      <color rgb="FFFF6161"/>
      <color rgb="FF00CC00"/>
      <color rgb="FF33CC33"/>
      <color rgb="FFFBFCFD"/>
      <color rgb="FF04508C"/>
      <color rgb="FF9CBE13"/>
      <color rgb="FF9C5A1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754205</xdr:colOff>
      <xdr:row>0</xdr:row>
      <xdr:rowOff>28575</xdr:rowOff>
    </xdr:from>
    <xdr:ext cx="6285635" cy="718530"/>
    <xdr:sp macro="" textlink="">
      <xdr:nvSpPr>
        <xdr:cNvPr id="2" name="TextBox 1"/>
        <xdr:cNvSpPr txBox="1"/>
      </xdr:nvSpPr>
      <xdr:spPr>
        <a:xfrm>
          <a:off x="754205" y="28575"/>
          <a:ext cx="6285635" cy="718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PH" sz="2000" b="1">
              <a:solidFill>
                <a:schemeClr val="bg1"/>
              </a:solidFill>
              <a:latin typeface="+mn-lt"/>
              <a:cs typeface="Times New Roman" panose="02020603050405020304" pitchFamily="18" charset="0"/>
            </a:rPr>
            <a:t>Department of Education</a:t>
          </a:r>
        </a:p>
        <a:p>
          <a:r>
            <a:rPr lang="en-PH" sz="2000" b="1">
              <a:solidFill>
                <a:schemeClr val="bg1"/>
              </a:solidFill>
              <a:latin typeface="+mn-lt"/>
              <a:cs typeface="Times New Roman" panose="02020603050405020304" pitchFamily="18" charset="0"/>
            </a:rPr>
            <a:t>Recognition System for</a:t>
          </a:r>
          <a:r>
            <a:rPr lang="en-PH" sz="2000" b="1" baseline="0">
              <a:solidFill>
                <a:schemeClr val="bg1"/>
              </a:solidFill>
              <a:latin typeface="+mn-lt"/>
              <a:cs typeface="Times New Roman" panose="02020603050405020304" pitchFamily="18" charset="0"/>
            </a:rPr>
            <a:t> Wins Program Management</a:t>
          </a:r>
          <a:endParaRPr lang="en-PH" sz="2000" b="1">
            <a:solidFill>
              <a:schemeClr val="bg1"/>
            </a:solidFill>
            <a:latin typeface="+mn-lt"/>
            <a:cs typeface="Times New Roman" panose="02020603050405020304" pitchFamily="18" charset="0"/>
          </a:endParaRPr>
        </a:p>
      </xdr:txBody>
    </xdr:sp>
    <xdr:clientData/>
  </xdr:oneCellAnchor>
  <xdr:twoCellAnchor editAs="oneCell">
    <xdr:from>
      <xdr:col>0</xdr:col>
      <xdr:colOff>28575</xdr:colOff>
      <xdr:row>0</xdr:row>
      <xdr:rowOff>38966</xdr:rowOff>
    </xdr:from>
    <xdr:to>
      <xdr:col>0</xdr:col>
      <xdr:colOff>714375</xdr:colOff>
      <xdr:row>3</xdr:row>
      <xdr:rowOff>156367</xdr:rowOff>
    </xdr:to>
    <xdr:pic>
      <xdr:nvPicPr>
        <xdr:cNvPr id="3" name="Picture 2" descr="E:\Abigail Godoy\DepEd Style Guide\DepEd Seal_small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38966"/>
          <a:ext cx="685800" cy="688901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showGridLines="0" tabSelected="1" zoomScale="110" zoomScaleNormal="110" workbookViewId="0">
      <pane ySplit="4" topLeftCell="A5" activePane="bottomLeft" state="frozen"/>
      <selection pane="bottomLeft" activeCell="A5" sqref="A5"/>
    </sheetView>
  </sheetViews>
  <sheetFormatPr defaultRowHeight="15" x14ac:dyDescent="0.25"/>
  <cols>
    <col min="1" max="1" width="40.7109375" style="24" customWidth="1"/>
    <col min="2" max="2" width="47.7109375" style="24" customWidth="1"/>
    <col min="3" max="3" width="10.7109375" style="24" customWidth="1"/>
    <col min="4" max="4" width="10.7109375" style="27" customWidth="1"/>
    <col min="5" max="16384" width="9.140625" style="24"/>
  </cols>
  <sheetData>
    <row r="1" spans="1:6" s="20" customFormat="1" x14ac:dyDescent="0.25">
      <c r="A1" s="17"/>
      <c r="B1" s="18"/>
      <c r="C1" s="12"/>
      <c r="D1" s="31"/>
      <c r="E1" s="19"/>
      <c r="F1" s="13" t="s">
        <v>52</v>
      </c>
    </row>
    <row r="2" spans="1:6" s="20" customFormat="1" x14ac:dyDescent="0.25">
      <c r="A2" s="17"/>
      <c r="B2" s="18"/>
      <c r="C2" s="21"/>
      <c r="D2" s="31"/>
      <c r="E2" s="19"/>
    </row>
    <row r="3" spans="1:6" s="20" customFormat="1" x14ac:dyDescent="0.25">
      <c r="A3" s="17"/>
      <c r="B3" s="18"/>
      <c r="C3" s="18"/>
      <c r="D3" s="31"/>
      <c r="E3" s="19"/>
    </row>
    <row r="4" spans="1:6" s="20" customFormat="1" x14ac:dyDescent="0.25">
      <c r="A4" s="17"/>
      <c r="B4" s="18"/>
      <c r="C4" s="18"/>
      <c r="D4" s="31"/>
      <c r="E4" s="19"/>
    </row>
    <row r="6" spans="1:6" ht="30" x14ac:dyDescent="0.25">
      <c r="C6" s="25" t="s">
        <v>21</v>
      </c>
    </row>
    <row r="7" spans="1:6" ht="14.25" customHeight="1" x14ac:dyDescent="0.25">
      <c r="A7" s="26" t="s">
        <v>46</v>
      </c>
      <c r="B7" s="14" t="s">
        <v>8</v>
      </c>
      <c r="C7" s="22"/>
    </row>
    <row r="8" spans="1:6" x14ac:dyDescent="0.25">
      <c r="A8" s="26" t="s">
        <v>47</v>
      </c>
      <c r="B8" s="14" t="s">
        <v>6</v>
      </c>
      <c r="C8" s="22"/>
    </row>
    <row r="11" spans="1:6" x14ac:dyDescent="0.25">
      <c r="A11" s="27" t="s">
        <v>48</v>
      </c>
    </row>
    <row r="13" spans="1:6" x14ac:dyDescent="0.25">
      <c r="A13" s="28" t="s">
        <v>7</v>
      </c>
      <c r="B13" s="28" t="s">
        <v>20</v>
      </c>
      <c r="C13" s="28" t="s">
        <v>44</v>
      </c>
      <c r="D13" s="28" t="s">
        <v>0</v>
      </c>
    </row>
    <row r="14" spans="1:6" x14ac:dyDescent="0.25">
      <c r="A14" s="38" t="s">
        <v>9</v>
      </c>
      <c r="B14" s="14" t="s">
        <v>24</v>
      </c>
      <c r="C14" s="23"/>
      <c r="D14" s="39">
        <f>IF(COUNTIF(C14:C17,"Check")=4,1,0)</f>
        <v>0</v>
      </c>
    </row>
    <row r="15" spans="1:6" ht="30" x14ac:dyDescent="0.25">
      <c r="A15" s="38"/>
      <c r="B15" s="14" t="s">
        <v>25</v>
      </c>
      <c r="C15" s="23"/>
      <c r="D15" s="39"/>
    </row>
    <row r="16" spans="1:6" ht="30" x14ac:dyDescent="0.25">
      <c r="A16" s="38"/>
      <c r="B16" s="14" t="s">
        <v>26</v>
      </c>
      <c r="C16" s="23"/>
      <c r="D16" s="39"/>
    </row>
    <row r="17" spans="1:4" ht="45" x14ac:dyDescent="0.25">
      <c r="A17" s="38"/>
      <c r="B17" s="14" t="s">
        <v>27</v>
      </c>
      <c r="C17" s="23"/>
      <c r="D17" s="39"/>
    </row>
    <row r="18" spans="1:4" x14ac:dyDescent="0.25">
      <c r="A18" s="38" t="s">
        <v>2</v>
      </c>
      <c r="B18" s="14" t="s">
        <v>28</v>
      </c>
      <c r="C18" s="23"/>
      <c r="D18" s="39">
        <f>IF(COUNTIF(C18:C21,"Check")=4,1,0)</f>
        <v>0</v>
      </c>
    </row>
    <row r="19" spans="1:4" ht="30" x14ac:dyDescent="0.25">
      <c r="A19" s="38"/>
      <c r="B19" s="14" t="s">
        <v>45</v>
      </c>
      <c r="C19" s="23"/>
      <c r="D19" s="39"/>
    </row>
    <row r="20" spans="1:4" ht="60" x14ac:dyDescent="0.25">
      <c r="A20" s="38"/>
      <c r="B20" s="14" t="s">
        <v>29</v>
      </c>
      <c r="C20" s="23"/>
      <c r="D20" s="39"/>
    </row>
    <row r="21" spans="1:4" x14ac:dyDescent="0.25">
      <c r="A21" s="38"/>
      <c r="B21" s="14" t="s">
        <v>30</v>
      </c>
      <c r="C21" s="23"/>
      <c r="D21" s="39"/>
    </row>
    <row r="22" spans="1:4" x14ac:dyDescent="0.25">
      <c r="A22" s="33" t="s">
        <v>10</v>
      </c>
      <c r="B22" s="14" t="s">
        <v>31</v>
      </c>
      <c r="C22" s="23"/>
      <c r="D22" s="35">
        <f>IF(COUNTIF(C22:C24,"Check")=3,1,0)</f>
        <v>0</v>
      </c>
    </row>
    <row r="23" spans="1:4" ht="60" x14ac:dyDescent="0.25">
      <c r="A23" s="40"/>
      <c r="B23" s="14" t="s">
        <v>32</v>
      </c>
      <c r="C23" s="23"/>
      <c r="D23" s="36"/>
    </row>
    <row r="24" spans="1:4" ht="30" x14ac:dyDescent="0.25">
      <c r="A24" s="34"/>
      <c r="B24" s="14" t="s">
        <v>33</v>
      </c>
      <c r="C24" s="23"/>
      <c r="D24" s="37"/>
    </row>
    <row r="25" spans="1:4" ht="60" x14ac:dyDescent="0.25">
      <c r="A25" s="15" t="s">
        <v>11</v>
      </c>
      <c r="B25" s="14" t="s">
        <v>34</v>
      </c>
      <c r="C25" s="23"/>
      <c r="D25" s="32">
        <f>IF(COUNTIF(C25,"Check")=1,1,0)</f>
        <v>0</v>
      </c>
    </row>
    <row r="26" spans="1:4" ht="60" x14ac:dyDescent="0.25">
      <c r="A26" s="15" t="s">
        <v>12</v>
      </c>
      <c r="B26" s="14" t="s">
        <v>35</v>
      </c>
      <c r="C26" s="23"/>
      <c r="D26" s="32">
        <f>IF(COUNTIF(C26,"Check")=1,1,0)</f>
        <v>0</v>
      </c>
    </row>
    <row r="27" spans="1:4" ht="60" x14ac:dyDescent="0.25">
      <c r="A27" s="15" t="s">
        <v>13</v>
      </c>
      <c r="B27" s="14" t="s">
        <v>36</v>
      </c>
      <c r="C27" s="23"/>
      <c r="D27" s="32">
        <f>IF(COUNTIF(C27,"Check")=1,1,0)</f>
        <v>0</v>
      </c>
    </row>
    <row r="28" spans="1:4" ht="30" x14ac:dyDescent="0.25">
      <c r="A28" s="38" t="s">
        <v>14</v>
      </c>
      <c r="B28" s="14" t="s">
        <v>37</v>
      </c>
      <c r="C28" s="23"/>
      <c r="D28" s="35">
        <f>IF(COUNTIF(C28:C29,"Check")=2,1,0)</f>
        <v>0</v>
      </c>
    </row>
    <row r="29" spans="1:4" ht="45.75" customHeight="1" x14ac:dyDescent="0.25">
      <c r="A29" s="38"/>
      <c r="B29" s="14" t="s">
        <v>38</v>
      </c>
      <c r="C29" s="23"/>
      <c r="D29" s="37"/>
    </row>
    <row r="30" spans="1:4" ht="30" x14ac:dyDescent="0.25">
      <c r="A30" s="15" t="s">
        <v>15</v>
      </c>
      <c r="B30" s="14" t="s">
        <v>22</v>
      </c>
      <c r="C30" s="23"/>
      <c r="D30" s="32">
        <f>IF(COUNTIF(C30,"Check")=1,1,0)</f>
        <v>0</v>
      </c>
    </row>
    <row r="31" spans="1:4" ht="30" x14ac:dyDescent="0.25">
      <c r="A31" s="38" t="s">
        <v>16</v>
      </c>
      <c r="B31" s="14" t="s">
        <v>39</v>
      </c>
      <c r="C31" s="23"/>
      <c r="D31" s="35">
        <f>IF(COUNTIF(C31:C32,"Check")=2,1,0)</f>
        <v>0</v>
      </c>
    </row>
    <row r="32" spans="1:4" ht="30" x14ac:dyDescent="0.25">
      <c r="A32" s="38"/>
      <c r="B32" s="14" t="s">
        <v>40</v>
      </c>
      <c r="C32" s="23"/>
      <c r="D32" s="37"/>
    </row>
    <row r="33" spans="1:4" ht="45" x14ac:dyDescent="0.25">
      <c r="A33" s="15" t="s">
        <v>17</v>
      </c>
      <c r="B33" s="14" t="s">
        <v>41</v>
      </c>
      <c r="C33" s="23"/>
      <c r="D33" s="32">
        <f>IF(COUNTIF(C33,"Check")=1,1,0)</f>
        <v>0</v>
      </c>
    </row>
    <row r="34" spans="1:4" ht="30" x14ac:dyDescent="0.25">
      <c r="A34" s="33" t="s">
        <v>18</v>
      </c>
      <c r="B34" s="14" t="s">
        <v>42</v>
      </c>
      <c r="C34" s="23"/>
      <c r="D34" s="35">
        <f>IF(COUNTIF(C34:C35,"Check")=2,1,0)</f>
        <v>0</v>
      </c>
    </row>
    <row r="35" spans="1:4" ht="30" x14ac:dyDescent="0.25">
      <c r="A35" s="34"/>
      <c r="B35" s="14" t="s">
        <v>43</v>
      </c>
      <c r="C35" s="23"/>
      <c r="D35" s="37"/>
    </row>
    <row r="36" spans="1:4" ht="60" x14ac:dyDescent="0.25">
      <c r="A36" s="15" t="s">
        <v>19</v>
      </c>
      <c r="B36" s="14" t="s">
        <v>23</v>
      </c>
      <c r="C36" s="23"/>
      <c r="D36" s="32">
        <f>IF(COUNTIF(C36,"Check")=1,1,0)</f>
        <v>0</v>
      </c>
    </row>
    <row r="37" spans="1:4" x14ac:dyDescent="0.25">
      <c r="A37" s="16"/>
      <c r="C37" s="29" t="s">
        <v>4</v>
      </c>
      <c r="D37" s="28">
        <f>SUM(D14:D36)</f>
        <v>0</v>
      </c>
    </row>
  </sheetData>
  <sheetProtection sheet="1" objects="1" scenarios="1"/>
  <mergeCells count="12">
    <mergeCell ref="A34:A35"/>
    <mergeCell ref="D22:D24"/>
    <mergeCell ref="D34:D35"/>
    <mergeCell ref="A31:A32"/>
    <mergeCell ref="D14:D17"/>
    <mergeCell ref="D18:D21"/>
    <mergeCell ref="D28:D29"/>
    <mergeCell ref="D31:D32"/>
    <mergeCell ref="A22:A24"/>
    <mergeCell ref="A14:A17"/>
    <mergeCell ref="A18:A21"/>
    <mergeCell ref="A28:A29"/>
  </mergeCells>
  <dataValidations count="1">
    <dataValidation type="list" allowBlank="1" showInputMessage="1" showErrorMessage="1" sqref="C14:C36">
      <formula1>"Check"</formula1>
    </dataValidation>
  </dataValidations>
  <pageMargins left="0.7" right="0.7" top="0.75" bottom="0.75" header="0.3" footer="0.3"/>
  <pageSetup paperSize="9" orientation="portrait" r:id="rId1"/>
  <drawing r:id="rId2"/>
  <picture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showGridLines="0" workbookViewId="0"/>
  </sheetViews>
  <sheetFormatPr defaultRowHeight="15" x14ac:dyDescent="0.25"/>
  <cols>
    <col min="1" max="1" width="31.7109375" style="4" customWidth="1"/>
    <col min="2" max="2" width="10.7109375" style="5" customWidth="1"/>
    <col min="3" max="3" width="10.7109375" style="1" customWidth="1"/>
    <col min="4" max="4" width="10.7109375" style="2" customWidth="1"/>
    <col min="5" max="6" width="9.140625" style="2"/>
    <col min="7" max="7" width="9.140625" style="1"/>
    <col min="8" max="11" width="9.140625" style="2"/>
    <col min="12" max="16384" width="9.140625" style="1"/>
  </cols>
  <sheetData>
    <row r="1" spans="1:4" x14ac:dyDescent="0.25">
      <c r="A1" s="30" t="s">
        <v>1</v>
      </c>
    </row>
    <row r="2" spans="1:4" x14ac:dyDescent="0.25">
      <c r="A2" s="3" t="s">
        <v>5</v>
      </c>
      <c r="B2"/>
      <c r="C2"/>
      <c r="D2"/>
    </row>
    <row r="3" spans="1:4" x14ac:dyDescent="0.25">
      <c r="A3"/>
      <c r="B3"/>
      <c r="C3"/>
      <c r="D3"/>
    </row>
    <row r="4" spans="1:4" ht="30" x14ac:dyDescent="0.25">
      <c r="A4" s="6" t="s">
        <v>51</v>
      </c>
      <c r="B4" s="6" t="s">
        <v>0</v>
      </c>
      <c r="C4" s="6" t="s">
        <v>3</v>
      </c>
      <c r="D4" s="6" t="s">
        <v>50</v>
      </c>
    </row>
    <row r="5" spans="1:4" ht="30" x14ac:dyDescent="0.25">
      <c r="A5" s="8" t="s">
        <v>8</v>
      </c>
      <c r="B5" s="9">
        <f>IF(Entry!C7&gt;0.75,3,IF(AND(Entry!C7&gt;0.5,Entry!C7&lt;=0.75),2,IF(AND(Entry!C7&gt;0.25,Entry!C7&lt;=0.5),1,0)))</f>
        <v>0</v>
      </c>
      <c r="C5" s="10">
        <v>0.3</v>
      </c>
      <c r="D5" s="9">
        <f>B5*C5</f>
        <v>0</v>
      </c>
    </row>
    <row r="6" spans="1:4" ht="30" x14ac:dyDescent="0.25">
      <c r="A6" s="8" t="s">
        <v>6</v>
      </c>
      <c r="B6" s="9">
        <f>IF(Entry!C8&gt;0.75,3,IF(AND(Entry!C8&gt;0.5,Entry!C8&lt;=0.75),2,IF(AND(Entry!C8&gt;0.25,Entry!C8&lt;=0.5),1,0)))</f>
        <v>0</v>
      </c>
      <c r="C6" s="10">
        <v>0.2</v>
      </c>
      <c r="D6" s="9">
        <f>B6*C6</f>
        <v>0</v>
      </c>
    </row>
    <row r="7" spans="1:4" x14ac:dyDescent="0.25">
      <c r="A7" s="8" t="s">
        <v>7</v>
      </c>
      <c r="B7" s="9">
        <f>IF(Entry!D37&gt;=10,3,IF(AND(Entry!D37&gt;=7,Entry!D37&lt;10),2,IF(AND(Entry!D37&gt;=4,Entry!D37&lt;7),1,0)))</f>
        <v>0</v>
      </c>
      <c r="C7" s="10">
        <v>0.5</v>
      </c>
      <c r="D7" s="9">
        <f>B7*C7</f>
        <v>0</v>
      </c>
    </row>
    <row r="8" spans="1:4" x14ac:dyDescent="0.25">
      <c r="A8" s="41" t="s">
        <v>49</v>
      </c>
      <c r="B8" s="41"/>
      <c r="C8" s="41"/>
      <c r="D8" s="7">
        <f>ROUND(SUM(D5:D7),0)</f>
        <v>0</v>
      </c>
    </row>
    <row r="9" spans="1:4" x14ac:dyDescent="0.25">
      <c r="A9" s="41"/>
      <c r="B9" s="41"/>
      <c r="C9" s="41"/>
      <c r="D9" s="11" t="str">
        <f>IF(D8&gt;2.25,"★★★",IF(AND(D8&gt;1.5,D8&lt;=2.25),"★★",IF(AND(D8&gt;0.75,D8&lt;=1.5),"★","0 Star")))</f>
        <v>0 Star</v>
      </c>
    </row>
  </sheetData>
  <sheetProtection sheet="1" objects="1" scenarios="1"/>
  <mergeCells count="1">
    <mergeCell ref="A8:C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Entry</vt:lpstr>
      <vt:lpstr>Div rating</vt:lpstr>
    </vt:vector>
  </TitlesOfParts>
  <Company>Prive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UserXP</dc:creator>
  <cp:lastModifiedBy>Abram</cp:lastModifiedBy>
  <cp:lastPrinted>2016-10-26T02:32:08Z</cp:lastPrinted>
  <dcterms:created xsi:type="dcterms:W3CDTF">2014-10-30T07:14:49Z</dcterms:created>
  <dcterms:modified xsi:type="dcterms:W3CDTF">2017-09-14T01:18:00Z</dcterms:modified>
</cp:coreProperties>
</file>